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8C59F19129B94554B8A4F8256D5CBD9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78355" y="11023600"/>
          <a:ext cx="2971800" cy="2514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9EE7FEB18CDB42E49E955C3CC2BDB76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78355" y="4673600"/>
          <a:ext cx="4648200" cy="7105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D17B80A7A9984A668FDA114C616B14ED"/>
        <xdr:cNvPicPr>
          <a:picLocks noChangeAspect="1"/>
        </xdr:cNvPicPr>
      </xdr:nvPicPr>
      <xdr:blipFill>
        <a:blip r:embed="rId3"/>
        <a:srcRect l="62773"/>
        <a:stretch>
          <a:fillRect/>
        </a:stretch>
      </xdr:blipFill>
      <xdr:spPr>
        <a:xfrm>
          <a:off x="2173605" y="7416800"/>
          <a:ext cx="3134995" cy="2470785"/>
        </a:xfrm>
        <a:prstGeom prst="rect">
          <a:avLst/>
        </a:prstGeom>
      </xdr:spPr>
    </xdr:pic>
  </etc:cellImage>
  <etc:cellImage>
    <xdr:pic>
      <xdr:nvPicPr>
        <xdr:cNvPr id="20" name="ID_496CE166303B4FEEB1925432464FE3E5"/>
        <xdr:cNvPicPr>
          <a:picLocks noChangeAspect="1"/>
        </xdr:cNvPicPr>
      </xdr:nvPicPr>
      <xdr:blipFill>
        <a:blip r:embed="rId3"/>
        <a:srcRect r="39489"/>
        <a:stretch>
          <a:fillRect/>
        </a:stretch>
      </xdr:blipFill>
      <xdr:spPr>
        <a:xfrm>
          <a:off x="2078355" y="6019800"/>
          <a:ext cx="5095875" cy="2470785"/>
        </a:xfrm>
        <a:prstGeom prst="rect">
          <a:avLst/>
        </a:prstGeom>
      </xdr:spPr>
    </xdr:pic>
  </etc:cellImage>
  <etc:cellImage>
    <xdr:pic>
      <xdr:nvPicPr>
        <xdr:cNvPr id="24" name="ID_4EFA076A81CB4D5BB3B5B4BD33292AB2" descr="品正A款方茶几"/>
        <xdr:cNvPicPr>
          <a:picLocks noChangeAspect="1"/>
        </xdr:cNvPicPr>
      </xdr:nvPicPr>
      <xdr:blipFill>
        <a:blip r:embed="rId4"/>
        <a:srcRect l="14688" t="13331" r="13438" b="11533"/>
        <a:stretch>
          <a:fillRect/>
        </a:stretch>
      </xdr:blipFill>
      <xdr:spPr>
        <a:xfrm>
          <a:off x="2287905" y="10077450"/>
          <a:ext cx="6572250" cy="4737100"/>
        </a:xfrm>
        <a:prstGeom prst="rect">
          <a:avLst/>
        </a:prstGeom>
      </xdr:spPr>
    </xdr:pic>
  </etc:cellImage>
  <etc:cellImage>
    <xdr:pic>
      <xdr:nvPicPr>
        <xdr:cNvPr id="23" name="ID_1FCFE8110D7F493C9D02DD62B75C235E" descr="品正A款长茶几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87880" y="8566150"/>
          <a:ext cx="9144000" cy="6303645"/>
        </a:xfrm>
        <a:prstGeom prst="rect">
          <a:avLst/>
        </a:prstGeom>
      </xdr:spPr>
    </xdr:pic>
  </etc:cellImage>
  <etc:cellImage>
    <xdr:pic>
      <xdr:nvPicPr>
        <xdr:cNvPr id="11" name="ID_FD75C23B59BD4B0FAA9FBF4806F8E74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78355" y="14833600"/>
          <a:ext cx="3514725" cy="3838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34E4D2A9C3824AB1BFD215423BA6BD0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78355" y="17548225"/>
          <a:ext cx="5219700" cy="3933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009D0B846EE84DD8972D378ECC8AF44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124450" y="16633190"/>
          <a:ext cx="5107940" cy="2353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7379E7A7591D4217BA52F31D5838562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925695" y="17538700"/>
          <a:ext cx="5857875" cy="83534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<sst xmlns="http://schemas.openxmlformats.org/spreadsheetml/2006/main" count="68" uniqueCount="54">
  <si>
    <t>长春市口腔医院高质量发展数字化中心办公货物采购项目-采购需求</t>
  </si>
  <si>
    <t>序号</t>
  </si>
  <si>
    <t>项目名称</t>
  </si>
  <si>
    <t>计量单位</t>
  </si>
  <si>
    <t>数量</t>
  </si>
  <si>
    <t>款式图片</t>
  </si>
  <si>
    <t>规格/mm</t>
  </si>
  <si>
    <t>材质说明</t>
  </si>
  <si>
    <t>办公桌</t>
  </si>
  <si>
    <t>张</t>
  </si>
  <si>
    <t>1400*700*760</t>
  </si>
  <si>
    <t>1、面材：采用优质木皮，符合GB 18584-2001《室内装饰装修材料 木家具中有害物质限量》、GB/T 35601-2017《绿色产品评价—人造板和木质地板》标准要求，甲醛释放量、TVOC均未检出。
2、基材：采用优质中密度纤维板，通过GB/T11718-2009《中密度纤维板》、GB/T17657-2013人造板及饰面人造板理化性能试验方法》、GB18580-2017《室内装饰装修材料人造板及其饰品中甲醛释放限量》、GB/T35601-2017《绿色产品评价 人造板和木地板》，含水率3%-13%之间，吸水厚度膨胀率≤10%，内结合强度≥0.45MPa,静曲强度≥24MPa，弹性模量≥3000MPa，甲醛释放量、苯、甲苯、二甲苯，TVOC均未检出。
3、热熔胶：符合GB 18583-2008室内装饰装修材料胶粘剂中有害物质限量标准要求，其中总挥发性有机物含量≤5g/kg。
4、油漆：采用优质水性漆，LED光固化及以上涂装技术，配方应无刺激性、无臭氧、瞬间高效固化。符合HJ 2537-2014《环境标志产品技术要求 水性涂料》、GB18581-2020《木器涂料中有害物质限量》、GB/T 23999-2009《室内装饰装修用水性木器涂料》等标准，游离甲醛、苯、甲苯、二甲苯、可溶性铅、镉、铬、汞均未检出。符合国家环保标准，经五底三面工艺制作完成。
5、五金件：采用优质锁具，符合QB/T 1621-2015《家具锁》标准要求，弹子锁钥匙不同牙花数（种）≥500种；弹子锁互开率≤0.327%，弹子锁使用寿命≥20000次；
采用优质滑轨，符合QB/T 2454-2013《家具五金 抽屉导轨》、QB/T 3826-1999《轻工产品金属镀层和化学处理层的耐腐蚀试验方法 中性盐雾试验(NSS)法》标准要求，商用型过载垂直向下静荷载≥300N；水平侧向静载荷≥150N；功能耐久性≥80000次；耐腐蚀性满足100h，0锈点的要求；中性盐雾试验等级≥10级；
采用优质螺丝，符合GB/T 3325-2017《金属家具通用技术条件》、QB/T 3826-1999《轻工产品金属镀层和化学处理层的耐腐蚀试验方法中性盐雾试验(NSS)法》、QB/T 3832-1999《轻工产品金属镀层腐蚀试验结果的评价》标准要求，外观性能金属件电镀层表面应无剥落、返锈、毛刺，表面应无烧焦、起泡、针孔、裂纹、花斑（不包括镀彩锌）和划痕；中性盐雾试验≥10级；
采用优质三合一偏心连接件，QB/T 3826-1999《轻工产品金属镀层和化学处理层的耐腐蚀试验方法 中性盐雾试验(NSS)法》、QB/T 3827-1999《轻工产品金属镀层和化学处理层的耐腐蚀试验方法 乙酸盐雾试验(ASS)法》标准要求，耐腐蚀中性盐雾720h≥10级；耐腐蚀乙酸盐雾480h≥10级；
6、备注：办公桌整体需符合GB/T 3324-2017《木家具通用技术条件》、GB/T 35607-2017《绿色产品评价 家具》、GB 18584-2001《室内装饰装修材料 木家具中有害物质限量》标准要求，软、硬质覆面耐干热不低于3级；软、硬质覆面耐湿热不低于3级；软、硬质覆面耐光色牢度≥4级；甲醛释放量≤0.05mg/m³。</t>
  </si>
  <si>
    <t>办公椅</t>
  </si>
  <si>
    <t>把</t>
  </si>
  <si>
    <t>常规</t>
  </si>
  <si>
    <t>1.基材：采用橡胶木实木，木材含水率合格，无贯通裂缝； 无虫蛀；无腐朽材；无树脂囊；无节子；无死节、孔洞、夹皮和树脂道树胶道；无其他轻微材质缺陷，甲醛释放量≤0.01mg/m 
³，金黄色葡萄球菌、肺炎克雷伯氏菌、铜绿假单胞菌、大肠杆菌、白色假丝酵母菌、肺炎链球菌等抑菌率均≥99.9%。：黑曲霉、出芽短梗霉、黄曲霉 0 级、可可毛球二孢、长枝木霉、桔灰青霉、马氏拟青霉防霉菌等级均为 0 级或 1 级。五氯苯酚≤0.1mg/kg，气干密度≥0.6g/cm³；绝干密度≥0.6g/cm³；基本密度≥0.6g/cm³；抗弯强度≥90MPa；抗弯弹性模量≥11000MPa。 
2.饰面材质：选用优质西皮，符合 QB/T 2714-2018、标准，QB/T 4341-2012、QB/T 4199-2011、GB/T 16799-2018 标准， 摩擦色牢度（干擦 500 次，湿擦 250 次，碱性汗液 80 次）均 ≥ 4 级，耐光性≥5 级，耐折牢度(50000 次)无裂纹，撕裂力≥40N，气味≤1 级，pH≥3.5，游离甲醛≤20mg/kg，挥发性有机物（VOC）≤10mg/kg，可萃取重金属≤0.1mg/kg，抑菌率（金黄色葡萄球 
菌，铜绿假单胞菌，粪肠球菌）均≥99%，防霉等级（桔灰青霉，马氏拟青霉）1 级。 
3.海绵：采用优质“阻燃海绵”，符合 GB 17927.1-2011、 GB/T 6343-2009 、 GB 8624-2012 、 GB/T 10802-2006 、 GB 17927.2-2011、GB/T 8332-2008 检测标准，25%压陷硬度≥130N， 65%/25%压陷比≥2.0%，75%压缩永久变形≤5%，回弹率≥60%，撕裂强度≥2.5N/cm，干热老化后拉伸强度≥160KPa,湿热老化 
后拉伸强度≥150KPa。通过香烟抗引燃特性试验，通过模拟火柴火焰抗引燃特性试验,感官要求：无两侧表皮，无裂缝，无气孔，无刺激性气味，无污染，颜色均匀，无杂色、黄芯。 
4.涂料：面漆、底漆全部采用优质品牌水性油漆，耐干热性1 级；涂料中可溶性有害元素含量（铅、镉、铬、汞、砷、钡、 锑、硒）均≤0.1mg/kg；甲醛含量≤5mg/kg；抗细菌性能：铜 
绿假单胞菌、金黄色葡萄球菌、肺炎克雷伯氏菌、大肠杆菌、肺炎链球菌抑菌率均≥99.9%，防霉菌性能（黑曲霉、出芽短梗霉、黄曲霉、桔灰青霉、马氏拟青霉）防霉菌等级均为 0 级或1 级。烷基酚聚氧乙烯醚含量≤10mg/kg，漆膜硬度≥5H；挥发性有机化合物（VOC）≤2g/L；乙二醇醚及醚酯总和含量(限乙 二醇甲醚、乙二醇甲醚醋酸、乙二醇乙醚、乙二醇乙醚醋酸酯、乙二醇二乙醚、乙二醇二甲醚、三乙二醇二甲醚)≤20mg/kg、苯系物总和含量[限苯、甲苯二、甲苯(含乙苯)]≤20mg/kg。</t>
  </si>
  <si>
    <t>电脑椅</t>
  </si>
  <si>
    <t>【材质说明】1、饰面：采用优质透气网布面料，其特点是硬度强，弹性好，能有效阻燃，具备良好的透气散热特性，符合 GB 18401-2010《国家纺织产品基本安全技术规范》、GB/T 
24346-2009《纺织品 防霉性能的评价》、GB/T 31713-2015《抗菌纺织品安全性卫生要求》，染色牢度耐水（变色、沾色）≥4级、耐酸汗渍（变色、沾色）≥4 级、耐碱汗渍（变色、沾色） 
≥4 级、耐干摩擦≥4 级、耐唾液（变色、沾色）≥4 级；可分解芳香胺染料未检出；防霉菌性能 0 级。 
2、海绵：采用优质定型绵，符合 GB/T 10802-2006《通用软质聚醚型聚氨酯泡沫塑料》，QB/T 2280-2016《办公家具 办公椅》、 GB 8624-2012《建筑材料及制品燃烧性能分级》，75%压缩永久 
变形≤8%；拉伸强度≥130KPa；回弹率≥50%；伸长率≥140%； 
撕裂强度≥3N/cm；湿热老化后拉伸强度≥120KPa；干热老化后拉伸强度≥120KPa；甲醛释放量≤0.120mg/㎡ h；燃烧性能 B1级。 
3、生态板：采用优质生态板，符合 GB/T 15102-2017《浸渍胶膜纸饰面纤维板和刨花板》、GB/18580-2017《室内装饰装修材料人造板及其制品中甲醛释放限量》、GB/T 39600-2021《人造板及其制品甲醛释放量分级》标准要求，含水率 3%-13%，表面胶合强度≥0.6MPa，弹性模量≥1600MPa，表面耐香烟烧灼≥4级、耐干热≥4 级，甲醛释放量≤0.025mg/m³。 
4、扶手：PP+GF30%连体固定扶手 
5、气压棒：采用优质气压棒，升降无声音，符合 QB/T 2280-2016《办公家具 办公椅》、GB/T 3325-2017《金属家具通用技术条件》、GB/T 29525-2013《座椅升降气弹簧 技术条件》标准要 
求，金属喷漆(塑)涂层理化性能，冲击高度 400mm，应无剥落、裂纹、皱纹，耐腐蚀，100h 内，观察在溶液中样板上划道两侧 3mm 以外，应无鼓泡，100h 后，检查划道两侧 3mm 外，应无锈 
迹、剥落、起皱、变色和失光等现象；密封性能，活杆不应产生位移；耐高低温性能，气弹簧经-30℃和 60℃高低温储存后 公称力 Fa 衰减量应不大于 5%。 
6、五星脚：采用优质 340mm 尼龙五星脚，符合 QB/T 2280-2016 《办公家具 办公椅》，金属件外观、电镀层耐盐雾均符合标准要求。 
7、椅轮：合成尼龙纤维树脂材料制成，活动自如需符合 QB/T 2280-2016《办公家具 办公椅》，外观、脚轮往复磨损均符合要求。 
8、备注：办公椅整体需符合 QB/T 2280-2016《办公家具 办公椅》、GB/T 35607-2017《绿色产品评价家具》标准要求，甲醛释放量、苯、甲苯、二甲苯、TVOC、家具涂层可迁移元素 Pb、Cd、Cr、Hg、Sb、Ba、Se、As 均未检出。</t>
  </si>
  <si>
    <t>三人沙发</t>
  </si>
  <si>
    <t>组</t>
  </si>
  <si>
    <t>2220*900*910，西皮</t>
  </si>
  <si>
    <t>*1、面料：采用优质西皮，通过QB/T4045-2010聚氨酯家居用合成革安全技术条件，色牢度≥4级。
*2、座垫：采用优质定型绵，通过GB/T10802-2006《通用软质聚醚型聚氨酯泡沫塑料》，QB/T1952.1-2012《软体家具沙发》，回弹率≥50%，拉伸强度≥130KPa,伸长率≥140%，撕裂强度≥3N/cm,干热老化后拉伸强度≥120KPa，泡沫塑料密度≥40kg/m³。
3、框架：四面抛光、烘干、除虫处理实木木架
4、脚架：电镀沙发脚
5、工艺：锰钢蛇簧加平衡线处理，永不变形</t>
  </si>
  <si>
    <t>单人沙发</t>
  </si>
  <si>
    <t>1100*900*910，西皮</t>
  </si>
  <si>
    <t>茶几</t>
  </si>
  <si>
    <t>个</t>
  </si>
  <si>
    <t>1200*600*420</t>
  </si>
  <si>
    <t>*1、面材：采用优质三聚氰胺板饰面。通过GB/T35601-2017《绿色产品评价人造板和木质地板》、GB/T15102-2017 《浸渍胶膜纸饰面纤维板和刨花板》、GB/T17657-2013《人造板及饰面人造板理化性能试验方法》、GB/18580-2017  《室内装饰装修材料人造板及其制品中甲醛释放限量》。内结合强度≥0.5MPa ，2h吸水厚度膨胀率≤0.2% ，含水率≤ 8% ，密度≥0.6g/cm³，表面胶合强度≥1.0MPa，板面握钉力≥1500N，板边握钉力≥1000N ，表面冷热循环无龟裂、鼓泡变色起皱，耐香烟灼烧4级，表面耐干热5级，表面耐龟裂5级，表面耐水蒸气4级。不含甲醛（气候箱法），不含苯、甲苯、二甲苯，TVOC≤16μg/m³。
*2、基材：采用优质原木刨花板，通过GB/T35601-2017《绿色产品评价人造板和木质地板》 、GB/T4897-2015《刨花板》 、GB/T17657-2013 《人造板及饰面人造板理化性能试验方法》、GB/18580-2017  《室内装饰装修材料人造板及其制品中甲醛释放限量》。甲醛释放量≤0.062mg/m³（气候箱法），含水率≤8%，内胶合强度≥0.3MPa,表面胶合强度≥ 0.8MPa，2h吸水厚度膨胀率≤6%，板面握钉力≥1400N，板边握钉力≥1000N ， 不含挥发性有机化合物苯、甲苯、二甲苯，TVOC≤16μg/m³。
*3、封边：采用优质同色PVC封边条，封边厚度≥2mm。耐开裂性（耐龟裂性）≥2级，无缝封闭，永不脱离。封边条成品应未检出甲醛释放量及氯乙烯单体。 通过GB/T4463-2013《家具用封边条技术要求》，耐干热、耐开裂、耐冷热循环，无龟裂、无鼓泡、无变色、无起皱，耐光色牢度≥4级，不含甲醛，不含氯乙烯单体。
*4、五金件：采用优质五金件，螺丝：符合GB/T 3325-2017、QB/T 3826-1999，金属件电镀层，表面应无剥落、返锈、毛刺表面应无烧焦、起泡、针孔、裂纹、花斑(不包括镀彩锌)和划痕；三合一偏心连接件：符合GB/T28203-2011《家具用连接件技术要求及试验方法》，偏心体抗压强度≥300N，预埋螺母抗拉强度≥600N，螺杆螺纹与预埋螺母抗拉强度≥800N。</t>
  </si>
  <si>
    <t>边几</t>
  </si>
  <si>
    <t>600*600*420</t>
  </si>
  <si>
    <t>饮水机</t>
  </si>
  <si>
    <t>230*361*367</t>
  </si>
  <si>
    <t>5L 1600W 触控 304不锈钢+抑菌硅胶 316L内胆 
保温：（40-90℃可一度一调）
功能：节能模式、水箱分离  三档定量出水：200/300/400Ml ⻛冷速降温</t>
  </si>
  <si>
    <t>咖啡机</t>
  </si>
  <si>
    <t>台</t>
  </si>
  <si>
    <t>205*285*360</t>
  </si>
  <si>
    <t>研磨一体，冷热双萃，4步操作，简单便捷。
水箱容量1.7L，3档控温。</t>
  </si>
  <si>
    <t>谈判桌</t>
  </si>
  <si>
    <t>Φ600*600</t>
  </si>
  <si>
    <t>*1、面材：采用优质三聚氰胺板饰面。通过GB/T35601-2017《绿色产品评价人造板和木质地板》、GB/T15102-2017 《浸渍胶膜纸饰面纤维板和刨花板》、GB/T17657-2013《人造板及饰面人造板理化性能试验方法》、GB/18580-2017  《室内装饰装修材料人造板及其制品中甲醛释放限量》。内结合强度≥0.5MPa ，2h吸水厚度膨胀率≤0.2% ，含水率≤ 8% ，密度≥0.6g/cm³，表面胶合强度≥1.0MPa，板面握钉力≥1500N，板边握钉力≥1000N ，表面冷热循环无龟裂、鼓泡变色起皱，耐香烟灼烧4级，表面耐干热5级，表面耐龟裂5级，表面耐水蒸气4级。不含甲醛（气候箱法），不含苯、甲苯、二甲苯，TVOC≤16μg/m³。
*2、基材：采用优质原木刨花板，通过GB/T35601-2017《绿色产品评价人造板和木质地板》 、GB/T4897-2015《刨花板》 、GB/T17657-2013 《人造板及饰面人造板理化性能试验方法》、GB/18580-2017  《室内装饰装修材料人造板及其制品中甲醛释放限量》。甲醛释放量≤0.062mg/m³（气候箱法），含水率≤8%，内胶合强度≥0.3MPa,表面胶合强度≥ 0.8MPa，2h吸水厚度膨胀率≤6%，板面握钉力≥1400N，板边握钉力≥1000N ， 不含挥发性有机化合物苯、甲苯、二甲苯，TVOC≤16μg/m³。
*3、封边：采用优质同色PVC封边条，封边厚度≥2mm。耐开裂性（耐龟裂性）≥2级，无缝封闭，永不脱离。封边条成品应未检出甲醛释放量及氯乙烯单体。 通过GB/T4463-2013《家具用封边条技术要求》，耐干热、耐开裂、耐冷热循环，无龟裂、无鼓泡、无变色、无起皱，耐光色牢度≥4级，不含甲醛，不含氯乙烯单体。
*4、五金件：采用优质五金件，螺丝：符合GB/T 3325-2017、QB/T 3826-1999，金属件电镀层，表面应无剥落、返锈、毛刺表面应无烧焦、起泡、针孔、裂纹、花斑(不包括镀彩锌)和划痕。</t>
  </si>
  <si>
    <t>组合沙发</t>
  </si>
  <si>
    <t>直径2600，三段沙发</t>
  </si>
  <si>
    <t>1、内架：进口落叶松实木内架,结构稳定,使用寿命长;
2、海绵：高密度切割棉,高回弹性能,久坐不变形;
3、面料：布艺柔软,高回弹力,不易起球,颜色纯正,不掉色;
4、脚垫：防刮花胶脚垫</t>
  </si>
  <si>
    <t>方凳</t>
  </si>
  <si>
    <t>420*420*450</t>
  </si>
  <si>
    <t>1、内架：钢结构内架,结构稳定,使用寿命长;
2、海绵：聚氨酯PU一次性发泡压铸成型定型棉,密度高达50KG/m³,久坐不变形;
3、面料：布艺柔软,高回弹力,不易起球,颜色纯正,不掉色;
4、脚：防刮花胶脚垫;</t>
  </si>
  <si>
    <t>成品型材组合货架1</t>
  </si>
  <si>
    <t>1800*600*2000</t>
  </si>
  <si>
    <t>1、结构：全钢结构。
*2、板材：采用优质冷轧钢板，符合QB/T3827-1999《轻工产品金属镀层和化学处理层的耐腐蚀实验方法乙酸盐雾试验（ASS）法》、QB/T3832-1999《轻工产品金属镀层腐蚀试验结果的评价》，参照GB/T3325-2017《金属家具通用技术条件》。喷涂粉末，采用环保优质喷涂粉末，可溶性铅（Pb）≤1mg/kg，可溶性镉（Cd）≤0.2mg/kg，可溶性铬（Cr）≤0.6mg/kg，可溶性汞（Hg）≤0.01mg/kg，符合HG/T 2006-2006《热固性粉末涂料》 标准。门内侧和隔板底部焊有龙骨钢板、加强筋保证门子和格板不变形，坚固耐用，外形尺寸偏差小于±2.0。
3、喷涂：表面处理依据国家环保要求标准对板材进行酸洗陶化工艺处理；长期使用不生锈，耐磨，防静电，不脱漆，不落漆，无划痕，颜色持久，喷涂粉末，采用环保优质喷涂粉末，静电喷涂处理；产品表面的漆膜较坚硬致密，无流淌现象，美观度佳。
4、连接：连接处精密度高，采用点焊、碰焊工艺，焊接点少，无疤痕；接触人体或收藏物品的部件无毛刺、刃口和棱角。</t>
  </si>
  <si>
    <t>成品型材组合货架2</t>
  </si>
  <si>
    <t>2820*600*2000</t>
  </si>
  <si>
    <t>卷柜</t>
  </si>
  <si>
    <t>900*400*1850</t>
  </si>
  <si>
    <t>1、结构：全钢结构；
*2、板材：采用优质冷轧钢板，厚度≥0.8mm，符合QB/T3827-1999《轻工产品金属镀层和化学处理层的耐腐蚀实验方法乙酸盐雾试验（ASS）法》、QB/T3832-1999《轻工产品金属镀层腐蚀试验结果的评价》，参照GB/T3325-2017《金属家具通用技术条件》。喷涂粉末，采用环保优质喷涂粉末，可溶性铅（Pb）≤1mg/kg，可溶性镉（Cd）≤0.2mg/kg，可溶性铬（Cr）≤0.6mg/kg，可溶性汞（Hg）≤0.01mg/kg，符合HG/T 2006-2006《热固性粉末涂料》 标准。门内侧和隔板底部焊有龙骨钢板、加强筋保证门子和格板不变形，坚固耐用，外形尺寸偏差小于±2.0。
3、喷涂：表面处理依据国家环保要求标准对板材进行酸洗陶化工艺处理；长期使用不生锈，耐磨，防静电，不脱漆，不落漆，无划痕，颜色持久，喷涂粉末，采用环保优质喷涂粉末，静电喷涂处理；产品表面的漆膜较坚硬致密，无流淌现象，美观度佳。
4、锁具：采用优质锁具，符合 GB/T 3325-2017金属家具技术标准要求。
5、连接：连接处精密度高，采用点焊、碰焊工艺，焊接点少，无疤痕；接触人体或收藏物品的部件无毛刺、刃口和棱角。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</si>
</sst>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b/>
      <sz val="1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" fillId="0" borderId="0"/>
  </cellStyleXfs>
  <cellXfs count="17">
    <xf numFmtId="0" fontId="0" fillId="0" borderId="0" xfId="0">
      <alignment vertical="center"/>
    </xf>
    <xf numFmtId="0" fontId="1" fillId="0" borderId="0" xfId="49"/>
    <xf numFmtId="0" fontId="1" fillId="0" borderId="0" xfId="49" applyAlignment="1">
      <alignment horizontal="center"/>
    </xf>
    <xf numFmtId="0" fontId="2" fillId="0" borderId="0" xfId="49" applyFont="1" applyAlignment="1">
      <alignment horizontal="center" vertical="center"/>
    </xf>
    <xf numFmtId="0" fontId="2" fillId="0" borderId="0" xfId="49" applyFont="1" applyAlignment="1">
      <alignment horizontal="left" vertical="center"/>
    </xf>
    <xf numFmtId="0" fontId="3" fillId="0" borderId="1" xfId="49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/>
    </xf>
    <xf numFmtId="0" fontId="2" fillId="0" borderId="1" xfId="49" applyFont="1" applyBorder="1" applyAlignment="1">
      <alignment horizontal="center" vertical="center"/>
    </xf>
    <xf numFmtId="0" fontId="2" fillId="0" borderId="1" xfId="49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vertical="center"/>
    </xf>
    <xf numFmtId="0" fontId="2" fillId="0" borderId="1" xfId="49" applyFont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1" fillId="0" borderId="0" xfId="49" applyFill="1" applyAlignment="1">
      <alignment horizontal="center"/>
    </xf>
    <xf numFmtId="0" fontId="1" fillId="0" borderId="0" xfId="49" applyFill="1"/>
    <xf numFmtId="0" fontId="2" fillId="0" borderId="0" xfId="49" applyFont="1" applyFill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3.png"/><Relationship Id="rId8" Type="http://schemas.openxmlformats.org/officeDocument/2006/relationships/image" Target="media/image12.png"/><Relationship Id="rId7" Type="http://schemas.openxmlformats.org/officeDocument/2006/relationships/image" Target="media/image11.png"/><Relationship Id="rId6" Type="http://schemas.openxmlformats.org/officeDocument/2006/relationships/image" Target="media/image10.png"/><Relationship Id="rId5" Type="http://schemas.openxmlformats.org/officeDocument/2006/relationships/image" Target="media/image9.jpeg"/><Relationship Id="rId4" Type="http://schemas.openxmlformats.org/officeDocument/2006/relationships/image" Target="media/image8.jpeg"/><Relationship Id="rId3" Type="http://schemas.openxmlformats.org/officeDocument/2006/relationships/image" Target="media/image7.png"/><Relationship Id="rId2" Type="http://schemas.openxmlformats.org/officeDocument/2006/relationships/image" Target="media/image6.png"/><Relationship Id="rId1" Type="http://schemas.openxmlformats.org/officeDocument/2006/relationships/image" Target="media/image5.png"/></Relationships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45085</xdr:colOff>
      <xdr:row>13</xdr:row>
      <xdr:rowOff>226060</xdr:rowOff>
    </xdr:from>
    <xdr:to>
      <xdr:col>5</xdr:col>
      <xdr:colOff>35560</xdr:colOff>
      <xdr:row>13</xdr:row>
      <xdr:rowOff>972820</xdr:rowOff>
    </xdr:to>
    <xdr:pic>
      <xdr:nvPicPr>
        <xdr:cNvPr id="2" name="图片 8" descr="95d76aaa9f8306c4d7976698db4cc19"/>
        <xdr:cNvPicPr>
          <a:picLocks noChangeAspect="1"/>
        </xdr:cNvPicPr>
      </xdr:nvPicPr>
      <xdr:blipFill>
        <a:blip r:embed="rId1"/>
        <a:srcRect t="22151" b="20006"/>
        <a:stretch>
          <a:fillRect/>
        </a:stretch>
      </xdr:blipFill>
      <xdr:spPr>
        <a:xfrm>
          <a:off x="2123440" y="28705810"/>
          <a:ext cx="1295400" cy="74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74295</xdr:colOff>
      <xdr:row>2</xdr:row>
      <xdr:rowOff>475615</xdr:rowOff>
    </xdr:from>
    <xdr:to>
      <xdr:col>4</xdr:col>
      <xdr:colOff>1246505</xdr:colOff>
      <xdr:row>2</xdr:row>
      <xdr:rowOff>1264285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52650" y="1339215"/>
          <a:ext cx="1172210" cy="788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10</xdr:row>
      <xdr:rowOff>156210</xdr:rowOff>
    </xdr:from>
    <xdr:to>
      <xdr:col>5</xdr:col>
      <xdr:colOff>19685</xdr:colOff>
      <xdr:row>10</xdr:row>
      <xdr:rowOff>1187450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45030" y="24121110"/>
          <a:ext cx="1257935" cy="1031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276225</xdr:colOff>
      <xdr:row>3</xdr:row>
      <xdr:rowOff>106045</xdr:rowOff>
    </xdr:from>
    <xdr:to>
      <xdr:col>4</xdr:col>
      <xdr:colOff>1045845</xdr:colOff>
      <xdr:row>3</xdr:row>
      <xdr:rowOff>1120775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54580" y="5694045"/>
          <a:ext cx="769620" cy="10147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"/>
  <sheetViews>
    <sheetView tabSelected="1" workbookViewId="0">
      <selection activeCell="G29" sqref="G29"/>
    </sheetView>
  </sheetViews>
  <sheetFormatPr defaultColWidth="7.875" defaultRowHeight="11.25"/>
  <cols>
    <col min="1" max="1" width="5" style="2" customWidth="1"/>
    <col min="2" max="2" width="7.625" style="2" customWidth="1"/>
    <col min="3" max="3" width="8.025" style="1" customWidth="1"/>
    <col min="4" max="4" width="6.625" style="2" customWidth="1"/>
    <col min="5" max="5" width="17.125" style="3" customWidth="1"/>
    <col min="6" max="6" width="10.625" style="3" customWidth="1"/>
    <col min="7" max="7" width="84.125" style="4" customWidth="1"/>
    <col min="8" max="8" width="7.875" style="1"/>
    <col min="9" max="9" width="7.875" style="3"/>
    <col min="10" max="16384" width="7.875" style="1"/>
  </cols>
  <sheetData>
    <row r="1" s="1" customFormat="1" ht="50" customHeight="1" spans="1:9">
      <c r="A1" s="5" t="s">
        <v>0</v>
      </c>
      <c r="B1" s="5"/>
      <c r="C1" s="5"/>
      <c r="D1" s="5"/>
      <c r="E1" s="5"/>
      <c r="F1" s="5"/>
      <c r="G1" s="5"/>
      <c r="I1" s="3"/>
    </row>
    <row r="2" s="2" customFormat="1" ht="18" customHeight="1" spans="1:9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 t="s">
        <v>6</v>
      </c>
      <c r="G2" s="8" t="s">
        <v>7</v>
      </c>
      <c r="I2" s="3"/>
    </row>
    <row r="3" s="1" customFormat="1" ht="372" customHeight="1" spans="1:9">
      <c r="A3" s="6">
        <v>1</v>
      </c>
      <c r="B3" s="6" t="s">
        <v>8</v>
      </c>
      <c r="C3" s="6" t="s">
        <v>9</v>
      </c>
      <c r="D3" s="6">
        <v>2</v>
      </c>
      <c r="E3" s="7"/>
      <c r="F3" s="8" t="s">
        <v>10</v>
      </c>
      <c r="G3" s="9" t="s">
        <v>11</v>
      </c>
      <c r="I3" s="3"/>
    </row>
    <row r="4" s="1" customFormat="1" ht="305" customHeight="1" spans="1:9">
      <c r="A4" s="6">
        <v>2</v>
      </c>
      <c r="B4" s="6" t="s">
        <v>12</v>
      </c>
      <c r="C4" s="6" t="s">
        <v>13</v>
      </c>
      <c r="D4" s="6">
        <v>2</v>
      </c>
      <c r="E4" s="7"/>
      <c r="F4" s="8" t="s">
        <v>14</v>
      </c>
      <c r="G4" s="10" t="s">
        <v>15</v>
      </c>
      <c r="I4" s="3"/>
    </row>
    <row r="5" s="1" customFormat="1" ht="375" customHeight="1" spans="1:9">
      <c r="A5" s="6">
        <v>3</v>
      </c>
      <c r="B5" s="6" t="s">
        <v>16</v>
      </c>
      <c r="C5" s="6" t="s">
        <v>13</v>
      </c>
      <c r="D5" s="6">
        <v>4</v>
      </c>
      <c r="E5" s="7" t="str">
        <f>_xlfn.DISPIMG("ID_9EE7FEB18CDB42E49E955C3CC2BDB76E",1)</f>
        <v>=DISPIMG("ID_9EE7FEB18CDB42E49E955C3CC2BDB76E",1)</v>
      </c>
      <c r="F5" s="8" t="s">
        <v>14</v>
      </c>
      <c r="G5" s="10" t="s">
        <v>17</v>
      </c>
      <c r="I5" s="3"/>
    </row>
    <row r="6" s="1" customFormat="1" ht="145" customHeight="1" spans="1:9">
      <c r="A6" s="6">
        <v>4</v>
      </c>
      <c r="B6" s="6" t="s">
        <v>18</v>
      </c>
      <c r="C6" s="6" t="s">
        <v>19</v>
      </c>
      <c r="D6" s="6">
        <v>1</v>
      </c>
      <c r="E6" s="11" t="str">
        <f>_xlfn.DISPIMG("ID_496CE166303B4FEEB1925432464FE3E5",1)</f>
        <v>=DISPIMG("ID_496CE166303B4FEEB1925432464FE3E5",1)</v>
      </c>
      <c r="F6" s="12" t="s">
        <v>20</v>
      </c>
      <c r="G6" s="9" t="s">
        <v>21</v>
      </c>
      <c r="I6" s="3"/>
    </row>
    <row r="7" s="1" customFormat="1" ht="111" customHeight="1" spans="1:9">
      <c r="A7" s="6">
        <v>5</v>
      </c>
      <c r="B7" s="6" t="s">
        <v>22</v>
      </c>
      <c r="C7" s="6" t="s">
        <v>19</v>
      </c>
      <c r="D7" s="6">
        <v>4</v>
      </c>
      <c r="E7" s="11" t="str">
        <f>_xlfn.DISPIMG("ID_D17B80A7A9984A668FDA114C616B14ED",1)</f>
        <v>=DISPIMG("ID_D17B80A7A9984A668FDA114C616B14ED",1)</v>
      </c>
      <c r="F7" s="12" t="s">
        <v>23</v>
      </c>
      <c r="G7" s="9" t="s">
        <v>21</v>
      </c>
      <c r="I7" s="3"/>
    </row>
    <row r="8" s="1" customFormat="1" ht="213" customHeight="1" spans="1:9">
      <c r="A8" s="6">
        <v>6</v>
      </c>
      <c r="B8" s="6" t="s">
        <v>24</v>
      </c>
      <c r="C8" s="6" t="s">
        <v>25</v>
      </c>
      <c r="D8" s="6">
        <v>2</v>
      </c>
      <c r="E8" s="7" t="str">
        <f>_xlfn.DISPIMG("ID_1FCFE8110D7F493C9D02DD62B75C235E",1)</f>
        <v>=DISPIMG("ID_1FCFE8110D7F493C9D02DD62B75C235E",1)</v>
      </c>
      <c r="F8" s="8" t="s">
        <v>26</v>
      </c>
      <c r="G8" s="9" t="s">
        <v>27</v>
      </c>
      <c r="I8" s="3"/>
    </row>
    <row r="9" s="1" customFormat="1" ht="198" customHeight="1" spans="1:9">
      <c r="A9" s="6">
        <v>7</v>
      </c>
      <c r="B9" s="6" t="s">
        <v>28</v>
      </c>
      <c r="C9" s="6" t="s">
        <v>25</v>
      </c>
      <c r="D9" s="6">
        <v>2</v>
      </c>
      <c r="E9" s="7" t="str">
        <f>_xlfn.DISPIMG("ID_4EFA076A81CB4D5BB3B5B4BD33292AB2",1)</f>
        <v>=DISPIMG("ID_4EFA076A81CB4D5BB3B5B4BD33292AB2",1)</v>
      </c>
      <c r="F9" s="8" t="s">
        <v>29</v>
      </c>
      <c r="G9" s="9" t="s">
        <v>27</v>
      </c>
      <c r="I9" s="3"/>
    </row>
    <row r="10" s="1" customFormat="1" ht="100" customHeight="1" spans="1:9">
      <c r="A10" s="6">
        <v>8</v>
      </c>
      <c r="B10" s="6" t="s">
        <v>30</v>
      </c>
      <c r="C10" s="6" t="s">
        <v>25</v>
      </c>
      <c r="D10" s="6">
        <v>2</v>
      </c>
      <c r="E10" s="7" t="str">
        <f>_xlfn.DISPIMG("ID_8C59F19129B94554B8A4F8256D5CBD94",1)</f>
        <v>=DISPIMG("ID_8C59F19129B94554B8A4F8256D5CBD94",1)</v>
      </c>
      <c r="F10" s="8" t="s">
        <v>31</v>
      </c>
      <c r="G10" s="9" t="s">
        <v>32</v>
      </c>
      <c r="I10" s="3"/>
    </row>
    <row r="11" s="1" customFormat="1" ht="100" customHeight="1" spans="1:9">
      <c r="A11" s="6">
        <v>9</v>
      </c>
      <c r="B11" s="6" t="s">
        <v>33</v>
      </c>
      <c r="C11" s="6" t="s">
        <v>34</v>
      </c>
      <c r="D11" s="6">
        <v>1</v>
      </c>
      <c r="E11" s="7"/>
      <c r="F11" s="8" t="s">
        <v>35</v>
      </c>
      <c r="G11" s="9" t="s">
        <v>36</v>
      </c>
      <c r="I11" s="3"/>
    </row>
    <row r="12" s="1" customFormat="1" ht="157.5" spans="1:9">
      <c r="A12" s="6">
        <v>10</v>
      </c>
      <c r="B12" s="6" t="s">
        <v>37</v>
      </c>
      <c r="C12" s="6" t="s">
        <v>9</v>
      </c>
      <c r="D12" s="6">
        <v>5</v>
      </c>
      <c r="E12" s="7" t="str">
        <f>_xlfn.DISPIMG("ID_FD75C23B59BD4B0FAA9FBF4806F8E740",1)</f>
        <v>=DISPIMG("ID_FD75C23B59BD4B0FAA9FBF4806F8E740",1)</v>
      </c>
      <c r="F12" s="8" t="s">
        <v>38</v>
      </c>
      <c r="G12" s="9" t="s">
        <v>39</v>
      </c>
      <c r="I12" s="3"/>
    </row>
    <row r="13" s="1" customFormat="1" ht="98" customHeight="1" spans="1:9">
      <c r="A13" s="6">
        <v>11</v>
      </c>
      <c r="B13" s="6" t="s">
        <v>40</v>
      </c>
      <c r="C13" s="6" t="s">
        <v>19</v>
      </c>
      <c r="D13" s="6">
        <v>2</v>
      </c>
      <c r="E13" s="8" t="str">
        <f>_xlfn.DISPIMG("ID_34E4D2A9C3824AB1BFD215423BA6BD0E",1)</f>
        <v>=DISPIMG("ID_34E4D2A9C3824AB1BFD215423BA6BD0E",1)</v>
      </c>
      <c r="F13" s="12" t="s">
        <v>41</v>
      </c>
      <c r="G13" s="9" t="s">
        <v>42</v>
      </c>
      <c r="I13" s="3"/>
    </row>
    <row r="14" s="1" customFormat="1" ht="98" customHeight="1" spans="1:9">
      <c r="A14" s="6">
        <v>12</v>
      </c>
      <c r="B14" s="6" t="s">
        <v>43</v>
      </c>
      <c r="C14" s="6" t="s">
        <v>19</v>
      </c>
      <c r="D14" s="6">
        <v>10</v>
      </c>
      <c r="E14" s="8"/>
      <c r="F14" s="8" t="s">
        <v>44</v>
      </c>
      <c r="G14" s="9" t="s">
        <v>45</v>
      </c>
      <c r="I14" s="3"/>
    </row>
    <row r="15" s="1" customFormat="1" ht="112.5" spans="1:9">
      <c r="A15" s="6">
        <v>13</v>
      </c>
      <c r="B15" s="6" t="s">
        <v>46</v>
      </c>
      <c r="C15" s="6" t="s">
        <v>25</v>
      </c>
      <c r="D15" s="6">
        <v>1</v>
      </c>
      <c r="E15" s="7" t="str">
        <f>_xlfn.DISPIMG("ID_009D0B846EE84DD8972D378ECC8AF442",1)</f>
        <v>=DISPIMG("ID_009D0B846EE84DD8972D378ECC8AF442",1)</v>
      </c>
      <c r="F15" s="8" t="s">
        <v>47</v>
      </c>
      <c r="G15" s="13" t="s">
        <v>48</v>
      </c>
      <c r="I15" s="3"/>
    </row>
    <row r="16" s="1" customFormat="1" ht="100" customHeight="1" spans="1:9">
      <c r="A16" s="6">
        <v>14</v>
      </c>
      <c r="B16" s="6" t="s">
        <v>49</v>
      </c>
      <c r="C16" s="6" t="s">
        <v>25</v>
      </c>
      <c r="D16" s="6">
        <v>1</v>
      </c>
      <c r="E16" s="7" t="str">
        <f>_xlfn.DISPIMG("ID_009D0B846EE84DD8972D378ECC8AF442",1)</f>
        <v>=DISPIMG("ID_009D0B846EE84DD8972D378ECC8AF442",1)</v>
      </c>
      <c r="F16" s="8" t="s">
        <v>50</v>
      </c>
      <c r="G16" s="13" t="s">
        <v>48</v>
      </c>
      <c r="I16" s="3"/>
    </row>
    <row r="17" s="1" customFormat="1" ht="100" customHeight="1" spans="1:9">
      <c r="A17" s="6">
        <v>15</v>
      </c>
      <c r="B17" s="6" t="s">
        <v>51</v>
      </c>
      <c r="C17" s="6" t="s">
        <v>19</v>
      </c>
      <c r="D17" s="6">
        <v>1</v>
      </c>
      <c r="E17" s="7" t="str">
        <f>_xlfn.DISPIMG("ID_7379E7A7591D4217BA52F31D58385626",1)</f>
        <v>=DISPIMG("ID_7379E7A7591D4217BA52F31D58385626",1)</v>
      </c>
      <c r="F17" s="8" t="s">
        <v>52</v>
      </c>
      <c r="G17" s="9" t="s">
        <v>53</v>
      </c>
      <c r="I17" s="3"/>
    </row>
    <row r="18" s="1" customFormat="1" spans="1:9">
      <c r="A18" s="14"/>
      <c r="B18" s="14"/>
      <c r="C18" s="15"/>
      <c r="D18" s="14"/>
      <c r="E18" s="16"/>
      <c r="F18" s="3"/>
      <c r="G18" s="4"/>
      <c r="I18" s="3"/>
    </row>
    <row r="19" s="1" customFormat="1" spans="1:9">
      <c r="A19" s="14"/>
      <c r="B19" s="14"/>
      <c r="C19" s="15"/>
      <c r="D19" s="14"/>
      <c r="E19" s="16"/>
      <c r="F19" s="3"/>
      <c r="G19" s="4"/>
      <c r="I19" s="3"/>
    </row>
  </sheetData>
  <mergeCells count="1">
    <mergeCell ref="A1:G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苦行僧</cp:lastModifiedBy>
  <dcterms:created xsi:type="dcterms:W3CDTF">2025-07-07T00:08:00Z</dcterms:created>
  <dcterms:modified xsi:type="dcterms:W3CDTF">2025-07-07T02:20:50Z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E005610C4C5D40E1A25D709FC64A1D3F_13</vt:lpwstr>
  </property>
  <property fmtid="{D5CDD505-2E9C-101B-9397-08002B2CF9AE}" pid="3" name="KSOProductBuildVer">
    <vt:lpwstr>2052-12.1.0.21541</vt:lpwstr>
  </property>
</Properties>
</file>